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beitszimmer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<sst xmlns="http://schemas.openxmlformats.org/spreadsheetml/2006/main" count="34" uniqueCount="29">
  <si>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Fertig</t>
  </si>
  <si>
    <t>Kosten der Arbeitszimmer</t>
  </si>
  <si>
    <t>AZ1</t>
  </si>
  <si>
    <t>AZ2</t>
  </si>
  <si>
    <t>Direkte Kosten</t>
  </si>
  <si>
    <t>Reinigungskosten</t>
  </si>
  <si>
    <t>Staubbeutel, Fensterreiniger, Teppichreiniger, Lappen ...</t>
  </si>
  <si>
    <t>Anteilige Kosten</t>
  </si>
  <si>
    <t>Beleg</t>
  </si>
  <si>
    <t>Strom</t>
  </si>
  <si>
    <t>Wasser</t>
  </si>
  <si>
    <t>Abwasser</t>
  </si>
  <si>
    <t>Heizung Gas</t>
  </si>
  <si>
    <t>Heizung Holz</t>
  </si>
  <si>
    <t>Müllabfuhr</t>
  </si>
  <si>
    <t>Schornsteinfeger</t>
  </si>
  <si>
    <t>Hausversicherungen</t>
  </si>
  <si>
    <t>Grundsteuer</t>
  </si>
  <si>
    <t>Summe:</t>
  </si>
  <si>
    <t>Wohnflächenanteil als Prozent:</t>
  </si>
  <si>
    <t>davon</t>
  </si>
  <si>
    <t>anteilige Kosten AZ1</t>
  </si>
  <si>
    <t>anteilige Kosten AZ2</t>
  </si>
  <si>
    <t>Anteilige Kosten am Haus (5% pro Jahr)</t>
  </si>
  <si>
    <t>Abschreibung Herstellungskosten  (siehe AFA)</t>
  </si>
  <si>
    <t>aus</t>
  </si>
  <si>
    <t>Anteilige Schuldzinsen (Tabelle Finanzierungskosten)</t>
  </si>
  <si>
    <t>anteilige Kosten d.Arbeitszimmer Wolfgang</t>
  </si>
  <si>
    <t>anteilige Kosten d.Arbeitszimmer Brigitte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</si>
</sst>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&quot;Arb-&quot;0"/>
    <numFmt numFmtId="167" formatCode="&quot;HDienstl-&quot;0"/>
    <numFmt numFmtId="168" formatCode="0&quot; %&quot;"/>
    <numFmt numFmtId="169" formatCode="0%"/>
  </numFmts>
  <fonts count="16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0" fillId="0" borderId="2" xfId="0" applyNumberFormat="1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/>
      <protection/>
    </xf>
    <xf numFmtId="164" fontId="10" fillId="0" borderId="3" xfId="0" applyNumberFormat="1" applyFont="1" applyFill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12" fillId="9" borderId="5" xfId="0" applyNumberFormat="1" applyFont="1" applyFill="1" applyBorder="1" applyAlignment="1" applyProtection="1">
      <alignment/>
      <protection/>
    </xf>
    <xf numFmtId="164" fontId="10" fillId="9" borderId="6" xfId="0" applyNumberFormat="1" applyFont="1" applyFill="1" applyBorder="1" applyAlignment="1" applyProtection="1">
      <alignment/>
      <protection/>
    </xf>
    <xf numFmtId="164" fontId="10" fillId="9" borderId="3" xfId="0" applyNumberFormat="1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7" xfId="0" applyFont="1" applyBorder="1" applyAlignment="1">
      <alignment/>
    </xf>
    <xf numFmtId="164" fontId="13" fillId="0" borderId="4" xfId="0" applyNumberFormat="1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14" fillId="0" borderId="8" xfId="0" applyNumberFormat="1" applyFont="1" applyBorder="1" applyAlignment="1" applyProtection="1">
      <alignment/>
      <protection/>
    </xf>
    <xf numFmtId="165" fontId="14" fillId="0" borderId="8" xfId="0" applyNumberFormat="1" applyFont="1" applyBorder="1" applyAlignment="1" applyProtection="1">
      <alignment/>
      <protection/>
    </xf>
    <xf numFmtId="164" fontId="14" fillId="0" borderId="4" xfId="0" applyFont="1" applyBorder="1" applyAlignment="1">
      <alignment/>
    </xf>
    <xf numFmtId="164" fontId="14" fillId="0" borderId="0" xfId="0" applyFont="1" applyAlignment="1">
      <alignment/>
    </xf>
    <xf numFmtId="164" fontId="14" fillId="0" borderId="8" xfId="0" applyFont="1" applyBorder="1" applyAlignment="1">
      <alignment/>
    </xf>
    <xf numFmtId="165" fontId="14" fillId="0" borderId="8" xfId="0" applyNumberFormat="1" applyFont="1" applyBorder="1" applyAlignment="1">
      <alignment/>
    </xf>
    <xf numFmtId="164" fontId="15" fillId="0" borderId="2" xfId="0" applyNumberFormat="1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/>
      <protection/>
    </xf>
    <xf numFmtId="164" fontId="10" fillId="0" borderId="7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5" fontId="10" fillId="0" borderId="8" xfId="0" applyNumberFormat="1" applyFont="1" applyBorder="1" applyAlignment="1" applyProtection="1">
      <alignment/>
      <protection/>
    </xf>
    <xf numFmtId="164" fontId="10" fillId="0" borderId="8" xfId="0" applyNumberFormat="1" applyFont="1" applyBorder="1" applyAlignment="1" applyProtection="1">
      <alignment/>
      <protection/>
    </xf>
    <xf numFmtId="165" fontId="10" fillId="0" borderId="9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164" fontId="15" fillId="0" borderId="4" xfId="0" applyNumberFormat="1" applyFont="1" applyBorder="1" applyAlignment="1" applyProtection="1">
      <alignment/>
      <protection/>
    </xf>
    <xf numFmtId="164" fontId="14" fillId="0" borderId="10" xfId="0" applyNumberFormat="1" applyFont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8" xfId="0" applyFont="1" applyBorder="1" applyAlignment="1">
      <alignment/>
    </xf>
    <xf numFmtId="166" fontId="10" fillId="0" borderId="10" xfId="0" applyNumberFormat="1" applyFont="1" applyBorder="1" applyAlignment="1" applyProtection="1">
      <alignment horizontal="center"/>
      <protection/>
    </xf>
    <xf numFmtId="167" fontId="10" fillId="0" borderId="10" xfId="0" applyNumberFormat="1" applyFont="1" applyBorder="1" applyAlignment="1" applyProtection="1">
      <alignment horizontal="center"/>
      <protection/>
    </xf>
    <xf numFmtId="164" fontId="10" fillId="0" borderId="8" xfId="0" applyFont="1" applyFill="1" applyBorder="1" applyAlignment="1">
      <alignment/>
    </xf>
    <xf numFmtId="166" fontId="10" fillId="0" borderId="10" xfId="0" applyNumberFormat="1" applyFont="1" applyBorder="1" applyAlignment="1">
      <alignment horizontal="center"/>
    </xf>
    <xf numFmtId="164" fontId="10" fillId="0" borderId="8" xfId="0" applyFont="1" applyBorder="1" applyAlignment="1" applyProtection="1">
      <alignment/>
      <protection/>
    </xf>
    <xf numFmtId="164" fontId="14" fillId="0" borderId="9" xfId="0" applyNumberFormat="1" applyFont="1" applyBorder="1" applyAlignment="1" applyProtection="1">
      <alignment/>
      <protection/>
    </xf>
    <xf numFmtId="165" fontId="11" fillId="0" borderId="9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11" fillId="0" borderId="0" xfId="0" applyFont="1" applyBorder="1" applyAlignment="1" applyProtection="1">
      <alignment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5" fontId="10" fillId="0" borderId="9" xfId="0" applyNumberFormat="1" applyFont="1" applyBorder="1" applyAlignment="1" applyProtection="1">
      <alignment/>
      <protection/>
    </xf>
    <xf numFmtId="164" fontId="0" fillId="0" borderId="8" xfId="0" applyBorder="1" applyAlignment="1">
      <alignment/>
    </xf>
    <xf numFmtId="165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9" fontId="10" fillId="0" borderId="0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9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37"/>
  <sheetViews>
    <sheetView tabSelected="1" zoomScale="78" zoomScaleNormal="78" workbookViewId="0" topLeftCell="A1">
      <selection activeCell="A1" sqref="A1"/>
    </sheetView>
  </sheetViews>
  <sheetFormatPr defaultColWidth="10.28125" defaultRowHeight="12.75"/>
  <cols>
    <col min="1" max="1" width="1.8515625" style="0" customWidth="1"/>
    <col min="2" max="2" width="11.57421875" style="0" customWidth="1"/>
    <col min="3" max="3" width="8.421875" style="0" customWidth="1"/>
    <col min="4" max="4" width="14.140625" style="0" customWidth="1"/>
    <col min="5" max="5" width="29.7109375" style="0" customWidth="1"/>
    <col min="6" max="6" width="9.421875" style="0" customWidth="1"/>
    <col min="7" max="7" width="9.57421875" style="0" customWidth="1"/>
    <col min="8" max="8" width="9.421875" style="0" customWidth="1"/>
    <col min="9" max="9" width="11.57421875" style="0" customWidth="1"/>
    <col min="10" max="16384" width="11.57421875" style="0" customWidth="1"/>
  </cols>
  <sheetData>
    <row r="1" spans="1:8" ht="12.75">
      <c r="A1" s="1" t="s">
        <v>0</v>
      </c>
      <c r="B1" s="2"/>
      <c r="C1" s="3"/>
      <c r="D1" s="2"/>
      <c r="E1" s="2"/>
      <c r="F1" s="2"/>
      <c r="G1" s="2"/>
      <c r="H1" s="4"/>
    </row>
    <row r="2" spans="1:8" ht="24" customHeight="1">
      <c r="A2" s="1"/>
      <c r="B2" s="2"/>
      <c r="C2" s="2"/>
      <c r="D2" s="2"/>
      <c r="E2" s="2"/>
      <c r="F2" s="2"/>
      <c r="G2" s="2"/>
      <c r="H2" s="4"/>
    </row>
    <row r="3" spans="1:8" ht="15">
      <c r="A3" s="5"/>
      <c r="B3" s="4"/>
      <c r="C3" s="4"/>
      <c r="D3" s="4"/>
      <c r="E3" s="4"/>
      <c r="F3" s="4"/>
      <c r="G3" s="4"/>
      <c r="H3" s="6">
        <v>2017</v>
      </c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19.5">
      <c r="A5" s="7" t="s">
        <v>1</v>
      </c>
      <c r="B5" s="8"/>
      <c r="C5" s="8"/>
      <c r="D5" s="8"/>
      <c r="E5" s="8"/>
      <c r="F5" s="8"/>
      <c r="G5" s="8"/>
      <c r="H5" s="9"/>
    </row>
    <row r="6" spans="1:8" ht="12.75">
      <c r="A6" s="10"/>
      <c r="G6" s="11" t="s">
        <v>2</v>
      </c>
      <c r="H6" s="11" t="s">
        <v>3</v>
      </c>
    </row>
    <row r="7" spans="1:8" ht="21.75">
      <c r="A7" s="12"/>
      <c r="B7" s="13"/>
      <c r="C7" s="13"/>
      <c r="D7" s="13"/>
      <c r="E7" s="13"/>
      <c r="F7" s="14"/>
      <c r="G7" s="15"/>
      <c r="H7" s="16"/>
    </row>
    <row r="8" spans="1:8" ht="12.75">
      <c r="A8" s="17"/>
      <c r="B8" s="18"/>
      <c r="C8" s="18"/>
      <c r="D8" s="18"/>
      <c r="E8" s="18"/>
      <c r="F8" s="18"/>
      <c r="G8" s="19">
        <f>SUM(G9:G37)</f>
        <v>2349.398432501598</v>
      </c>
      <c r="H8" s="20">
        <f>SUM(H9:H37)</f>
        <v>448.5327895073578</v>
      </c>
    </row>
    <row r="9" spans="1:8" ht="12.75">
      <c r="A9" s="21" t="s">
        <v>4</v>
      </c>
      <c r="B9" s="22"/>
      <c r="C9" s="22"/>
      <c r="D9" s="22"/>
      <c r="E9" s="22"/>
      <c r="F9" s="22"/>
      <c r="G9" s="23"/>
      <c r="H9" s="23"/>
    </row>
    <row r="10" spans="1:8" ht="12.75">
      <c r="A10" s="24"/>
      <c r="B10" s="25" t="s">
        <v>5</v>
      </c>
      <c r="C10" s="25"/>
      <c r="D10" s="25"/>
      <c r="E10" s="25"/>
      <c r="F10" s="25"/>
      <c r="G10" s="26"/>
      <c r="H10" s="26"/>
    </row>
    <row r="11" spans="1:8" ht="12.75">
      <c r="A11" s="24"/>
      <c r="B11" s="25" t="s">
        <v>6</v>
      </c>
      <c r="C11" s="25"/>
      <c r="D11" s="25"/>
      <c r="E11" s="25"/>
      <c r="F11" s="25"/>
      <c r="G11" s="27"/>
      <c r="H11" s="27"/>
    </row>
    <row r="12" spans="1:8" ht="12.75">
      <c r="A12" s="24"/>
      <c r="B12" s="25"/>
      <c r="C12" s="25"/>
      <c r="D12" s="25"/>
      <c r="E12" s="28">
        <v>245</v>
      </c>
      <c r="F12" s="25"/>
      <c r="G12" s="27"/>
      <c r="H12" s="27"/>
    </row>
    <row r="13" spans="1:8" ht="12.75">
      <c r="A13" s="24"/>
      <c r="B13" s="25"/>
      <c r="C13" s="25"/>
      <c r="D13" s="25"/>
      <c r="E13" s="29"/>
      <c r="F13" s="25"/>
      <c r="G13" s="27"/>
      <c r="H13" s="26"/>
    </row>
    <row r="14" spans="1:8" ht="12.75">
      <c r="A14" s="30" t="s">
        <v>7</v>
      </c>
      <c r="B14" s="25"/>
      <c r="C14" s="25"/>
      <c r="D14" s="31" t="s">
        <v>8</v>
      </c>
      <c r="E14" s="32"/>
      <c r="F14" s="25"/>
      <c r="G14" s="27"/>
      <c r="H14" s="33"/>
    </row>
    <row r="15" spans="1:8" ht="12.75">
      <c r="A15" s="24"/>
      <c r="B15" s="25" t="s">
        <v>9</v>
      </c>
      <c r="C15" s="25"/>
      <c r="D15" s="34"/>
      <c r="E15" s="28">
        <v>1036.1</v>
      </c>
      <c r="F15" s="13"/>
      <c r="G15" s="33"/>
      <c r="H15" s="33"/>
    </row>
    <row r="16" spans="1:8" ht="12.75">
      <c r="A16" s="24"/>
      <c r="B16" s="25" t="s">
        <v>10</v>
      </c>
      <c r="C16" s="25"/>
      <c r="D16" s="34"/>
      <c r="E16" s="28">
        <v>167.35</v>
      </c>
      <c r="F16" s="13"/>
      <c r="G16" s="33"/>
      <c r="H16" s="33"/>
    </row>
    <row r="17" spans="1:8" ht="12.75">
      <c r="A17" s="24"/>
      <c r="B17" s="25" t="s">
        <v>11</v>
      </c>
      <c r="C17" s="25"/>
      <c r="D17" s="34"/>
      <c r="E17" s="28">
        <v>241.31</v>
      </c>
      <c r="F17" s="13"/>
      <c r="G17" s="33"/>
      <c r="H17" s="33"/>
    </row>
    <row r="18" spans="1:8" ht="12.75">
      <c r="A18" s="24"/>
      <c r="B18" s="25" t="s">
        <v>12</v>
      </c>
      <c r="C18" s="25"/>
      <c r="D18" s="34"/>
      <c r="E18" s="28">
        <v>1749.57</v>
      </c>
      <c r="F18" s="13"/>
      <c r="G18" s="33"/>
      <c r="H18" s="33"/>
    </row>
    <row r="19" spans="1:8" ht="12.75">
      <c r="A19" s="24"/>
      <c r="B19" s="25" t="s">
        <v>13</v>
      </c>
      <c r="C19" s="25"/>
      <c r="D19" s="34"/>
      <c r="E19" s="28">
        <v>215</v>
      </c>
      <c r="F19" s="13"/>
      <c r="G19" s="33"/>
      <c r="H19" s="33"/>
    </row>
    <row r="20" spans="1:8" ht="12.75">
      <c r="A20" s="24"/>
      <c r="B20" s="25" t="s">
        <v>14</v>
      </c>
      <c r="C20" s="25"/>
      <c r="D20" s="34"/>
      <c r="E20" s="28">
        <v>91.3</v>
      </c>
      <c r="F20" s="13"/>
      <c r="G20" s="33"/>
      <c r="H20" s="33"/>
    </row>
    <row r="21" spans="1:8" ht="12.75">
      <c r="A21" s="24"/>
      <c r="B21" s="25" t="s">
        <v>15</v>
      </c>
      <c r="C21" s="25"/>
      <c r="D21" s="35"/>
      <c r="E21" s="28">
        <v>34</v>
      </c>
      <c r="F21" s="13"/>
      <c r="G21" s="33"/>
      <c r="H21" s="33"/>
    </row>
    <row r="22" spans="1:8" ht="12.75">
      <c r="A22" s="24"/>
      <c r="B22" s="25" t="s">
        <v>15</v>
      </c>
      <c r="C22" s="25"/>
      <c r="D22" s="35"/>
      <c r="E22" s="28">
        <v>27.37</v>
      </c>
      <c r="F22" s="13"/>
      <c r="G22" s="36"/>
      <c r="H22" s="33"/>
    </row>
    <row r="23" spans="1:8" ht="12.75">
      <c r="A23" s="24"/>
      <c r="B23" s="25" t="s">
        <v>15</v>
      </c>
      <c r="C23" s="25"/>
      <c r="D23" s="35"/>
      <c r="E23" s="28"/>
      <c r="G23" s="15"/>
      <c r="H23" s="33"/>
    </row>
    <row r="24" spans="1:8" ht="12.75">
      <c r="A24" s="24"/>
      <c r="B24" s="25" t="s">
        <v>16</v>
      </c>
      <c r="C24" s="25"/>
      <c r="D24" s="37"/>
      <c r="E24" s="28">
        <v>323.5</v>
      </c>
      <c r="G24" s="38"/>
      <c r="H24" s="33"/>
    </row>
    <row r="25" spans="1:8" ht="12.75">
      <c r="A25" s="24"/>
      <c r="B25" s="25" t="s">
        <v>17</v>
      </c>
      <c r="C25" s="25"/>
      <c r="D25" s="37"/>
      <c r="E25" s="28">
        <v>333.92</v>
      </c>
      <c r="F25" s="25"/>
      <c r="G25" s="27"/>
      <c r="H25" s="27"/>
    </row>
    <row r="26" spans="1:8" ht="15">
      <c r="A26" s="24"/>
      <c r="B26" s="25"/>
      <c r="C26" s="25"/>
      <c r="D26" s="39" t="s">
        <v>18</v>
      </c>
      <c r="E26" s="40">
        <f>SUM(E12:E25)</f>
        <v>4464.42</v>
      </c>
      <c r="F26" s="25"/>
      <c r="G26" s="27"/>
      <c r="H26" s="27"/>
    </row>
    <row r="27" spans="1:8" ht="15">
      <c r="A27" s="24"/>
      <c r="B27" s="25" t="s">
        <v>19</v>
      </c>
      <c r="C27" s="25"/>
      <c r="D27" s="41"/>
      <c r="E27" s="42"/>
      <c r="F27" s="25"/>
      <c r="G27" s="27"/>
      <c r="H27" s="27"/>
    </row>
    <row r="28" spans="1:8" ht="12.75">
      <c r="A28" s="24"/>
      <c r="B28" s="25" t="s">
        <v>20</v>
      </c>
      <c r="C28" s="43">
        <v>15.9415653657496</v>
      </c>
      <c r="D28" s="25" t="s">
        <v>21</v>
      </c>
      <c r="E28" s="25"/>
      <c r="F28" s="25"/>
      <c r="G28" s="44">
        <f>C28*E26/100</f>
        <v>711.6984325015983</v>
      </c>
      <c r="H28" s="45"/>
    </row>
    <row r="29" spans="1:8" ht="12.75">
      <c r="A29" s="24"/>
      <c r="B29" s="25" t="s">
        <v>20</v>
      </c>
      <c r="C29" s="43">
        <v>6.66453401578162</v>
      </c>
      <c r="D29" s="25" t="s">
        <v>22</v>
      </c>
      <c r="E29" s="25"/>
      <c r="F29" s="25"/>
      <c r="G29" s="25"/>
      <c r="H29" s="44">
        <f>C29%*E26</f>
        <v>297.5327895073578</v>
      </c>
    </row>
    <row r="30" spans="1:8" ht="12.75">
      <c r="A30" s="24"/>
      <c r="B30" s="25"/>
      <c r="C30" s="43"/>
      <c r="D30" s="25"/>
      <c r="E30" s="25"/>
      <c r="F30" s="25"/>
      <c r="G30" s="25"/>
      <c r="H30" s="46"/>
    </row>
    <row r="31" spans="1:8" ht="12.75">
      <c r="A31" s="30" t="s">
        <v>23</v>
      </c>
      <c r="B31" s="25"/>
      <c r="C31" s="47"/>
      <c r="D31" s="25"/>
      <c r="E31" s="25"/>
      <c r="F31" s="25"/>
      <c r="G31" s="25"/>
      <c r="H31" s="46"/>
    </row>
    <row r="32" spans="1:8" ht="12.75">
      <c r="A32" s="24"/>
      <c r="B32" s="25" t="s">
        <v>24</v>
      </c>
      <c r="C32" s="47"/>
      <c r="D32" s="25"/>
      <c r="E32" s="25"/>
      <c r="F32" s="46"/>
      <c r="G32" s="48"/>
      <c r="H32" s="48"/>
    </row>
    <row r="33" spans="1:8" ht="12.75">
      <c r="A33" s="24"/>
      <c r="B33" s="49">
        <v>0.05</v>
      </c>
      <c r="C33" s="47" t="s">
        <v>25</v>
      </c>
      <c r="D33" s="50">
        <v>28324</v>
      </c>
      <c r="E33" s="25"/>
      <c r="F33" s="46"/>
      <c r="G33" s="51">
        <f>B33*D33</f>
        <v>1416.2</v>
      </c>
      <c r="H33" s="48"/>
    </row>
    <row r="34" spans="1:8" ht="12.75">
      <c r="A34" s="24"/>
      <c r="B34" s="49"/>
      <c r="C34" s="47"/>
      <c r="E34" s="25"/>
      <c r="F34" s="46"/>
      <c r="G34" s="48"/>
      <c r="H34" s="48"/>
    </row>
    <row r="35" spans="1:8" ht="12.75">
      <c r="A35" s="14" t="s">
        <v>26</v>
      </c>
      <c r="C35" s="47"/>
      <c r="D35" s="25"/>
      <c r="E35" s="25"/>
      <c r="F35" s="50"/>
      <c r="H35" s="48"/>
    </row>
    <row r="36" spans="1:8" ht="12.75">
      <c r="A36" s="24"/>
      <c r="B36" s="25" t="s">
        <v>20</v>
      </c>
      <c r="C36" s="43">
        <f aca="true" t="shared" si="0" ref="C36:C37">C28</f>
        <v>15.9415653657496</v>
      </c>
      <c r="D36" s="25" t="s">
        <v>27</v>
      </c>
      <c r="E36" s="25"/>
      <c r="F36" s="25"/>
      <c r="G36" s="44">
        <v>221.5</v>
      </c>
      <c r="H36" s="48"/>
    </row>
    <row r="37" spans="1:8" ht="12.75">
      <c r="A37" s="24"/>
      <c r="B37" s="25" t="s">
        <v>20</v>
      </c>
      <c r="C37" s="43">
        <f t="shared" si="0"/>
        <v>6.66453401578162</v>
      </c>
      <c r="D37" s="25" t="s">
        <v>28</v>
      </c>
      <c r="E37" s="25"/>
      <c r="F37" s="25"/>
      <c r="G37" s="25"/>
      <c r="H37" s="44">
        <v>151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2019-01-13T11:27:04Z</dcterms:created>
  <dcterms:modified xsi:type="dcterms:W3CDTF">2019-01-13T11:59:39Z</dcterms:modified>
  <cp:category/>
  <cp:version/>
  <cp:contentType/>
  <cp:contentStatus/>
  <cp:revision>2</cp:revision>
</cp:coreProperties>
</file>